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256" windowHeight="12336"/>
  </bookViews>
  <sheets>
    <sheet name="Приложение 2" sheetId="1" r:id="rId1"/>
  </sheets>
  <definedNames>
    <definedName name="_xlnm.Print_Titles" localSheetId="0">'Приложение 2'!$16:$18</definedName>
    <definedName name="_xlnm.Print_Area" localSheetId="0">'Приложение 2'!$A$1:$K$61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1" l="1"/>
  <c r="I20" i="1" l="1"/>
  <c r="I45" i="1" l="1"/>
  <c r="H45" i="1"/>
  <c r="H34" i="1"/>
  <c r="H20" i="1"/>
</calcChain>
</file>

<file path=xl/sharedStrings.xml><?xml version="1.0" encoding="utf-8"?>
<sst xmlns="http://schemas.openxmlformats.org/spreadsheetml/2006/main" count="135" uniqueCount="117">
  <si>
    <t xml:space="preserve">к Отчету о выполнении мер, установленных </t>
  </si>
  <si>
    <t>Соглашением о мерах по социально-экономическому</t>
  </si>
  <si>
    <t xml:space="preserve"> развитию и оздоровлению муниципальных финансов </t>
  </si>
  <si>
    <t>муниципального района (городского округа) Ханты-</t>
  </si>
  <si>
    <t>Наименование мероприятия</t>
  </si>
  <si>
    <t>Срок реализации мероприятия</t>
  </si>
  <si>
    <t>Проект муниципального правового акта или иной документ</t>
  </si>
  <si>
    <t>Целевой показатель</t>
  </si>
  <si>
    <t>Значение целевого показателя (план)</t>
  </si>
  <si>
    <t>Обоснование неисполнения мероприятия</t>
  </si>
  <si>
    <t>1. Мероприятия по росту доходов бюджета муниципального образования</t>
  </si>
  <si>
    <t>Всего по доходам,  в том числе:</t>
  </si>
  <si>
    <t>2. Мероприятия по оптимизации расходов бюджета муниципального образования</t>
  </si>
  <si>
    <t>Всего по расходам,  в том числе:</t>
  </si>
  <si>
    <t>3. Мероприятия по сокращению муниципального долга и расходов на его обслуживание</t>
  </si>
  <si>
    <t>(наименование муниципального образования)</t>
  </si>
  <si>
    <t>* - указываются реквизиты первоначально принятого документа (например: постановление от хх.хх.хххх, № хх (в ред. от хх.хх.хххх, № хх)</t>
  </si>
  <si>
    <t>(расшифровка подписи)</t>
  </si>
  <si>
    <t>№ п/п</t>
  </si>
  <si>
    <t>Приложение 2</t>
  </si>
  <si>
    <t>Мансийского автономного округа – Югры в 2025 году</t>
  </si>
  <si>
    <t>1.1.</t>
  </si>
  <si>
    <t xml:space="preserve">Совершенствование механизмов поддержки субъектов малого и среднего предпринимательства в целях обеспечения положительной динамики поступлений налога на доходы физических лиц, налогов на совокупный доход </t>
  </si>
  <si>
    <t>1.2.</t>
  </si>
  <si>
    <t>1.3.</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</si>
  <si>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установленный федеральным законом о федеральном бюджете на очередной финансовый год и плановый период</t>
  </si>
  <si>
    <t>1.4.</t>
  </si>
  <si>
    <t>Мена жилых помещений при переселении граждан из аварийного жилищного фонда</t>
  </si>
  <si>
    <t>1.5.</t>
  </si>
  <si>
    <t>Продажа (выкуп) жилых помещений муниципального жилищного фонда</t>
  </si>
  <si>
    <t>1.6.</t>
  </si>
  <si>
    <t>Проведение мероприятий,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недвижимое имущество</t>
  </si>
  <si>
    <t>1.7.</t>
  </si>
  <si>
    <t>Проведение аукционов на право заключения договоров аренды вновь сформированных земельных участков</t>
  </si>
  <si>
    <t>1.8.</t>
  </si>
  <si>
    <t>Выявление правообладателей ранее учтенных объектов недвижимости    (в том числе земельных участков) с целью вовлечения их в налоговый оборот</t>
  </si>
  <si>
    <t>1.9.</t>
  </si>
  <si>
    <t>Выявление объектов недвижимого имущества, которые признаются объектами налогообложения, в отношении которых налоговая база определяется как кадастровая стоимость, не включённых в перечень недвижимого имущества, признаваемого объектом налогообложения, в отношении которых налоговая база определяется как кадастровая стоимость</t>
  </si>
  <si>
    <t>1.10.</t>
  </si>
  <si>
    <t>Принятие мер по урегулированию и  взысканию задолженности по доходам от использования  муниципального имущества, включая  земельные участки</t>
  </si>
  <si>
    <t>1.11.</t>
  </si>
  <si>
    <t>Принятие мер по урегулированию и  взысканию задолженности по доходам от продажи (выкупа) жилых помещений муниципального жилищного фонда</t>
  </si>
  <si>
    <t>Приватизация муниципального имущества, не соответствующего требованиям части 1 статьи 50 Федерального закона от 06.10.2003 № 131-ФЗ «Об общих принципах организации местного самоуправления в Российской Федерации»</t>
  </si>
  <si>
    <t>2025-2027 годы</t>
  </si>
  <si>
    <t>количество дополнительно созданных рабочих мест, единиц</t>
  </si>
  <si>
    <t>Решение Думы города Югорска от 26.11.2024 № 95 «Об утверждении прогнозного плана (программы) приватизации муниципального имущества муниципального образования городской округ Югорск на 2025 и плановый период 2026-2027 годов»</t>
  </si>
  <si>
    <t>количество объектов, дополнительно внесенных в прогнозный план (программу) приватизации муниципального имущества в течение текущего года, единиц</t>
  </si>
  <si>
    <t>ежегодно до 11 декабря</t>
  </si>
  <si>
    <t>Постановление Правительства Ханты-Мансийского автономного округа - Югры от 02.12.2011 № 457-п «Об арендной плате за земельные участки земель населенных пунктов»</t>
  </si>
  <si>
    <t xml:space="preserve">отношение дополнительно поступивших доходов  в бюджет города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</si>
  <si>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 xml:space="preserve">Решение Думы города Югорска от 29.09.2015 № 68 «Об утверждении Положения о переселении из жилых помещений, расположенных в жилых домах, признанных аварийными» </t>
  </si>
  <si>
    <t>количество жилых помещений, по которым заключены договоры мены, единиц</t>
  </si>
  <si>
    <t xml:space="preserve">Решение Думы города Югорска от 26.02.2015 № 8 «Об утверждении Положения о порядке продажи (выкупа) жилых помещений муниципального жилищного фонда» </t>
  </si>
  <si>
    <t>количество жилых помещений, по которым заключены договоры купли - продажи (выкупа), единиц</t>
  </si>
  <si>
    <t>Федеральный закон от 25.10.2001 № 137 – ФЗ «О введении в действие Земельного Кодекса Российской Федерации»</t>
  </si>
  <si>
    <t>количество земельных участков и объектов недвижимости, право собственности на которые зарегистрировано в ЕГРН, единиц</t>
  </si>
  <si>
    <t>Постановление администрации города Югорска о проведении аукциона</t>
  </si>
  <si>
    <t>количество заключенных договоров аренды земельного участка, единиц</t>
  </si>
  <si>
    <t>Федеральный закон от 30.12.2020 № 518-ФЗ «О внесении изменений в отдельные законодательные акты Российской Федерации»</t>
  </si>
  <si>
    <t>количество объектов недвижимости, право собственности на которые зарегистрировано в ЕГРН по заявлению граждан, единиц</t>
  </si>
  <si>
    <t>Постановление Губернатора Ханты - Мансийского автономного округа - Югры от 11.04.2014  № 42  «Об исполнительном органе Ханты-Мансийского автономного округа - Югры, уполномоченном на осуществление отдельных полномочий в целях реализации статьи 378.2 Налогового кодекса Российской Федерации»</t>
  </si>
  <si>
    <t>количество включенных в Перечень  объектов недвижимого имущества, в отношении которых налоговая база определяется как кадастровая стоимость, единиц</t>
  </si>
  <si>
    <t>отношение дополнительно поступивших в бюджет города доходов от использования имущества, находящегося в муниципальной собственности, к плановому показателю  по доходам от использования имущества, находящегося в муниципальной собственности, %</t>
  </si>
  <si>
    <t>не менее  4,74</t>
  </si>
  <si>
    <t>Постановление администрации города Югорска от 13.12.2024 № 2138-п «О муниципальной программе города Югорска «Социально-экономическое развитие и муниципальное управление» (подпрограмма «Развитие малого и среднего предпринимательства»)</t>
  </si>
  <si>
    <t>отношение дополнительно поступивших в бюджет города доходов от продажи (выкупа) жилых помещений муниципального жилищного фонда, к плановому показателю  по доходам от продажи квартир, %</t>
  </si>
  <si>
    <t>не менее 0,83</t>
  </si>
  <si>
    <t>1.12.</t>
  </si>
  <si>
    <t>Проведение адресной работы с налогоплательщиками и работодателями с целью сокращения объема задолженности по налоговым и неналоговым платежам,  а также реализация мер, направленных на повышение собираемости налогов и информирование плательщиков</t>
  </si>
  <si>
    <t xml:space="preserve">Соглашение по информационному взаимодействию администрации города Югорска и Межрайонной инспекции Федеральной налоговой службы России № 2 по Ханты - Мансийскому автономному округу - Югре;
Постановление администрации города Югорска от 10.11.2023 № 1560-п «Об утверждении Положения о комиссии по мобилизации дополнительных доходов в бюджет города Югорска»
</t>
  </si>
  <si>
    <t>не менее 1,33</t>
  </si>
  <si>
    <t>доля дополнительных доходов от суммы налоговых и неналоговых доходов бюджета города,%</t>
  </si>
  <si>
    <t>2.1.</t>
  </si>
  <si>
    <t xml:space="preserve">Сокращение расходов на функционирование муниципальных учреждений города Югорска: оптимизация штатной численности работников, реализация энергосберегающих мероприятий, повышение эффективности расходов на содержание учреждений, использование зданий, находящихся в оперативном управлении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</si>
  <si>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</si>
  <si>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</si>
  <si>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</si>
  <si>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</si>
  <si>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</si>
  <si>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2.3.</t>
  </si>
  <si>
    <t>Привлечение средств от приносящей доход деятельности на обеспечение текущей деятельности муниципальных бюджетных и автономных учреждений города Югорска</t>
  </si>
  <si>
    <t>Решение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</si>
  <si>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</si>
  <si>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Постановления администрации города Югорска о внесении изменений в соответствующие муниципальные программы города Югорска, постановления администрации города Югорска об установлении тарифов на услуги муниципальных учреждений</t>
  </si>
  <si>
    <t>ежегодный прирост объема платных услуг, %</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</si>
  <si>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</si>
  <si>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не менее 0,70</t>
  </si>
  <si>
    <t>3.1.</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</si>
  <si>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t>
  </si>
  <si>
    <t>3.2.</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</si>
  <si>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</si>
  <si>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</si>
  <si>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не более 40,00</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</si>
  <si>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</si>
  <si>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не более 5,00</t>
  </si>
  <si>
    <t>Всего по мероприятиям по сокращению муниципального долга и расходов на его обслуживание,  в том числе:</t>
  </si>
  <si>
    <t>Х</t>
  </si>
  <si>
    <t>Глава города Югорска</t>
  </si>
  <si>
    <t>А. Ю. Харлов</t>
  </si>
  <si>
    <t xml:space="preserve">Исполнители:   </t>
  </si>
  <si>
    <t>Бюджетный эффект от реализации мероприятия (план), 
тыс. руб.</t>
  </si>
  <si>
    <t>Информация по исполнению плана мероприятий по росту доходов, оптимизации расходов и сокращению муниципального долга муниципального образования 
город ЮГОРСК в 2025 году</t>
  </si>
  <si>
    <t xml:space="preserve">организация совместно с Межрайонной ИФНС России № 2 по Ханты-Мансийскому автономному округу - Югре информационной кампании по уплате имущественных налогов физическими лицами, да;
количество заседаний  комиссии по урегулированию задолженности, в которых приняли участие представители администрации города Югорска и комиссии по мобилизации дополнительных доходов в бюджет города Югорска, единиц
</t>
  </si>
  <si>
    <t xml:space="preserve">да
не менее 5
</t>
  </si>
  <si>
    <r>
      <t>Реквизиты муниципального правового акта, утвердившего план мероприятий:*__</t>
    </r>
    <r>
      <rPr>
        <u/>
        <sz val="12"/>
        <rFont val="PT Astra Serif"/>
        <family val="1"/>
        <charset val="204"/>
      </rPr>
      <t>постановление администрации города Югорска</t>
    </r>
    <r>
      <rPr>
        <sz val="12"/>
        <rFont val="PT Astra Serif"/>
        <family val="1"/>
        <charset val="204"/>
      </rPr>
      <t>____</t>
    </r>
  </si>
  <si>
    <r>
      <t xml:space="preserve">Дата </t>
    </r>
    <r>
      <rPr>
        <u/>
        <sz val="12"/>
        <rFont val="PT Astra Serif"/>
        <family val="1"/>
        <charset val="204"/>
      </rPr>
      <t>03.03.2025</t>
    </r>
  </si>
  <si>
    <r>
      <t xml:space="preserve">№ </t>
    </r>
    <r>
      <rPr>
        <u/>
        <sz val="12"/>
        <rFont val="PT Astra Serif"/>
        <family val="1"/>
        <charset val="204"/>
      </rPr>
      <t>359-п</t>
    </r>
  </si>
  <si>
    <r>
      <t>Наименование "</t>
    </r>
    <r>
      <rPr>
        <u/>
        <sz val="12"/>
        <rFont val="PT Astra Serif"/>
        <family val="1"/>
        <charset val="204"/>
      </rPr>
      <t>Об утверждении плана мероприятий по росту доходов, оптимизации расходов бюджета города Югорска и сокращению муниципального долга на 2025 год и на плановый период 2026 и 2027 годов"</t>
    </r>
  </si>
  <si>
    <t>Директор департамента финансов</t>
  </si>
  <si>
    <t>Н.П. Бушуева</t>
  </si>
  <si>
    <t>Полученный бюджетный эффект от реализации мероприятия 
на 01.01.2026, 
тыс. руб.</t>
  </si>
  <si>
    <t>Значение целевого показателя 
на 01.01.2026</t>
  </si>
  <si>
    <t>да
5</t>
  </si>
  <si>
    <t>Общий объем расходов на обслуживание муниципального долга составил 0,04% к общему годовому объему расходов бюджета города за исключением объема расходов, осуществляемых за счет субвенций, что соответствует требованиям, установленным статьей 111 Бюджетного кодекса Российской Федерации</t>
  </si>
  <si>
    <r>
      <rPr>
        <b/>
        <sz val="9"/>
        <rFont val="PT Astra Serif"/>
        <family val="1"/>
        <charset val="204"/>
      </rPr>
      <t>Расчет показателя произведен следующим образом:
(442 499,9 тыс. рублей /1 772 026,3 тыс. рублей  (2 306 335,8тыс. рублей - 534 309,5 тыс. рублей))*100%= 25,0%,</t>
    </r>
    <r>
      <rPr>
        <sz val="9"/>
        <rFont val="PT Astra Serif"/>
        <family val="1"/>
        <charset val="204"/>
      </rPr>
      <t xml:space="preserve">
где:
442 499,9 тыс. рублей - объем муниципального долга города Югорска на 01.01.2026;
2 306 335,8 тыс. рублей - исплонение по налоговым и неналоговым доходам за 2025 год;
534 309,5 тыс. рублей -фактическое поступление  налоговых доходов по дополнительным нормативам отчислений от налога на доходы физических лиц за 2025 год</t>
    </r>
  </si>
  <si>
    <t>расходы и п.3.2:                                                                                                                                                                                                                                                                                  
начальник отдела сводного бюджетного планирования
бюджетного управления департамента финансов
администрации города Югорска
Лепеева Юлия Петровна
тел. 8/34675/7-71-10 (доб. 205)</t>
  </si>
  <si>
    <t>доходы и п.3.1:
заместитель директора департамента  -  
начальник отдела доходов департамента финансов администрации города Югорска
Гущина Ирина Анатольевна
тел. 8 (34675) 7-71-10 (доб. 207)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</si>
</sst>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0.0\ "/>
  </numFmts>
  <fonts count="13" x14ac:knownFonts="1">
    <font>
      <sz val="11"/>
      <color theme="1"/>
      <name val="Calibri"/>
      <family val="2"/>
      <charset val="204"/>
      <scheme val="minor"/>
    </font>
    <font>
      <sz val="10"/>
      <name val="PT Astra Serif"/>
      <family val="1"/>
      <charset val="204"/>
    </font>
    <font>
      <sz val="9"/>
      <name val="PT Astra Serif"/>
      <family val="1"/>
      <charset val="204"/>
    </font>
    <font>
      <sz val="12"/>
      <name val="PT Astra Serif"/>
      <family val="1"/>
      <charset val="204"/>
    </font>
    <font>
      <u/>
      <sz val="12"/>
      <name val="PT Astra Serif"/>
      <family val="1"/>
      <charset val="204"/>
    </font>
    <font>
      <sz val="11"/>
      <name val="PT Astra Serif"/>
      <family val="1"/>
      <charset val="204"/>
    </font>
    <font>
      <b/>
      <sz val="11"/>
      <name val="PT Astra Serif"/>
      <family val="1"/>
      <charset val="204"/>
    </font>
    <font>
      <b/>
      <sz val="12"/>
      <name val="PT Astra Serif"/>
      <family val="1"/>
      <charset val="204"/>
    </font>
    <font>
      <sz val="13"/>
      <name val="PT Astra Serif"/>
      <family val="1"/>
      <charset val="204"/>
    </font>
    <font>
      <b/>
      <sz val="9"/>
      <name val="PT Astra Serif"/>
      <family val="1"/>
      <charset val="204"/>
    </font>
    <font>
      <sz val="9"/>
      <color rgb="FF0070C0"/>
      <name val="PT Astra Serif"/>
      <family val="1"/>
      <charset val="204"/>
    </font>
    <font>
      <sz val="9"/>
      <color theme="1"/>
      <name val="PT Astra Serif"/>
      <family val="1"/>
      <charset val="204"/>
    </font>
    <font>
      <sz val="11"/>
      <color theme="1"/>
      <name val="PT Astra Serif"/>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126">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xf>
    <xf numFmtId="0" fontId="5" fillId="0" borderId="0" xfId="0" applyFont="1"/>
    <xf numFmtId="0" fontId="8"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xf>
    <xf numFmtId="0" fontId="2" fillId="0" borderId="0" xfId="0" applyFont="1"/>
    <xf numFmtId="0" fontId="9" fillId="0" borderId="1" xfId="0" applyFont="1" applyBorder="1" applyAlignment="1">
      <alignment horizontal="center" vertical="center" wrapText="1"/>
    </xf>
    <xf numFmtId="0" fontId="9" fillId="0" borderId="0" xfId="0" applyFont="1"/>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164" fontId="9"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5" xfId="0" applyFont="1" applyBorder="1" applyAlignment="1">
      <alignment horizontal="center" vertical="top" wrapText="1"/>
    </xf>
    <xf numFmtId="164" fontId="2" fillId="0" borderId="1" xfId="0" applyNumberFormat="1" applyFont="1" applyBorder="1" applyAlignment="1">
      <alignment horizontal="center" vertical="top" wrapText="1"/>
    </xf>
    <xf numFmtId="0" fontId="2" fillId="0" borderId="0" xfId="0" applyFont="1" applyAlignment="1">
      <alignment vertical="top"/>
    </xf>
    <xf numFmtId="0" fontId="2" fillId="0" borderId="3" xfId="0" applyFont="1" applyBorder="1" applyAlignment="1">
      <alignment horizontal="center" vertical="top" wrapText="1"/>
    </xf>
    <xf numFmtId="0" fontId="2" fillId="0" borderId="6" xfId="0" applyFont="1" applyBorder="1" applyAlignment="1">
      <alignment vertical="top" wrapText="1"/>
    </xf>
    <xf numFmtId="0" fontId="2" fillId="0" borderId="1" xfId="0" applyFont="1" applyFill="1" applyBorder="1" applyAlignment="1">
      <alignment horizontal="center" vertical="top" wrapText="1"/>
    </xf>
    <xf numFmtId="0" fontId="10" fillId="0" borderId="0" xfId="0" applyFont="1"/>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2" fillId="0" borderId="1" xfId="0" applyFont="1" applyBorder="1" applyAlignment="1">
      <alignment horizontal="center" vertical="center" wrapText="1"/>
    </xf>
    <xf numFmtId="164" fontId="9" fillId="0" borderId="1" xfId="0" applyNumberFormat="1" applyFont="1" applyBorder="1" applyAlignment="1">
      <alignment horizontal="center" vertical="center"/>
    </xf>
    <xf numFmtId="0" fontId="2" fillId="0" borderId="3" xfId="0" applyFont="1" applyBorder="1" applyAlignment="1">
      <alignment horizontal="center" vertical="top"/>
    </xf>
    <xf numFmtId="0" fontId="2" fillId="0" borderId="3" xfId="0" applyFont="1" applyBorder="1" applyAlignment="1">
      <alignment horizontal="left" vertical="top" wrapText="1"/>
    </xf>
    <xf numFmtId="2"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9" fillId="0" borderId="1" xfId="0" applyFont="1" applyBorder="1"/>
    <xf numFmtId="0" fontId="9" fillId="0" borderId="1" xfId="0" applyFont="1" applyBorder="1" applyAlignment="1">
      <alignment horizontal="center"/>
    </xf>
    <xf numFmtId="164" fontId="9" fillId="0" borderId="5" xfId="0" applyNumberFormat="1" applyFont="1" applyBorder="1" applyAlignment="1">
      <alignment horizontal="center" vertical="center" wrapText="1"/>
    </xf>
    <xf numFmtId="0" fontId="3" fillId="0" borderId="0" xfId="0" applyFont="1"/>
    <xf numFmtId="0" fontId="5" fillId="0" borderId="0" xfId="0" applyFont="1" applyAlignment="1">
      <alignment vertical="center"/>
    </xf>
    <xf numFmtId="0" fontId="10" fillId="0" borderId="0" xfId="0" applyFont="1" applyAlignment="1">
      <alignment vertical="top"/>
    </xf>
    <xf numFmtId="164"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2" fillId="0" borderId="3" xfId="0" applyFont="1" applyBorder="1" applyAlignment="1">
      <alignment horizontal="center" vertical="top" wrapText="1"/>
    </xf>
    <xf numFmtId="0" fontId="2" fillId="0" borderId="1" xfId="0" applyFont="1" applyFill="1" applyBorder="1" applyAlignment="1">
      <alignment vertical="top" wrapText="1"/>
    </xf>
    <xf numFmtId="0" fontId="2" fillId="0" borderId="7" xfId="0" applyFont="1" applyBorder="1" applyAlignment="1">
      <alignment horizontal="center" vertical="top" wrapText="1"/>
    </xf>
    <xf numFmtId="164"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center"/>
    </xf>
    <xf numFmtId="164"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6" xfId="0" applyFont="1" applyFill="1" applyBorder="1" applyAlignment="1">
      <alignment vertical="top" wrapText="1"/>
    </xf>
    <xf numFmtId="0" fontId="2" fillId="3" borderId="3" xfId="0" applyFont="1" applyFill="1" applyBorder="1" applyAlignment="1">
      <alignment horizontal="center" vertical="top" wrapText="1"/>
    </xf>
    <xf numFmtId="0" fontId="2" fillId="3" borderId="5" xfId="0" applyFont="1" applyFill="1" applyBorder="1" applyAlignment="1">
      <alignment horizontal="center" vertical="top" wrapText="1"/>
    </xf>
    <xf numFmtId="0" fontId="2" fillId="3" borderId="1" xfId="0" applyFont="1" applyFill="1" applyBorder="1" applyAlignment="1">
      <alignment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164" fontId="2" fillId="3" borderId="5" xfId="0" applyNumberFormat="1"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4" xfId="0" applyFont="1" applyFill="1" applyBorder="1" applyAlignment="1">
      <alignment horizontal="left" vertical="top" wrapText="1"/>
    </xf>
    <xf numFmtId="165"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0" fontId="1" fillId="3" borderId="1" xfId="0"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2" fontId="2" fillId="0" borderId="3" xfId="0" applyNumberFormat="1" applyFont="1" applyBorder="1" applyAlignment="1">
      <alignment horizontal="center" vertical="top" wrapText="1"/>
    </xf>
    <xf numFmtId="2" fontId="0" fillId="0" borderId="9" xfId="0" applyNumberFormat="1" applyBorder="1" applyAlignment="1">
      <alignment vertical="top" wrapText="1"/>
    </xf>
    <xf numFmtId="2" fontId="0" fillId="0" borderId="4" xfId="0" applyNumberFormat="1" applyBorder="1" applyAlignment="1">
      <alignment vertical="top" wrapText="1"/>
    </xf>
    <xf numFmtId="0" fontId="9" fillId="0" borderId="1" xfId="0" applyFont="1" applyBorder="1" applyAlignment="1">
      <alignment horizontal="center" vertical="center" wrapText="1"/>
    </xf>
    <xf numFmtId="0" fontId="2" fillId="3" borderId="3"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5" fillId="0" borderId="0" xfId="0" applyFont="1" applyAlignment="1">
      <alignment vertical="top" wrapText="1"/>
    </xf>
    <xf numFmtId="164" fontId="2" fillId="0" borderId="3"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vertical="center" wrapText="1"/>
    </xf>
    <xf numFmtId="0" fontId="2" fillId="3" borderId="9"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top"/>
    </xf>
    <xf numFmtId="0" fontId="2" fillId="3" borderId="9" xfId="0" applyFont="1" applyFill="1" applyBorder="1" applyAlignment="1">
      <alignment horizontal="center" vertical="top"/>
    </xf>
    <xf numFmtId="0" fontId="2" fillId="3" borderId="4" xfId="0" applyFont="1" applyFill="1" applyBorder="1" applyAlignment="1">
      <alignment horizontal="center" vertical="top"/>
    </xf>
    <xf numFmtId="0" fontId="3" fillId="0" borderId="0" xfId="0" applyFont="1" applyAlignment="1">
      <alignment vertical="center"/>
    </xf>
    <xf numFmtId="0" fontId="3" fillId="0" borderId="0" xfId="0" applyFont="1" applyAlignment="1">
      <alignment vertical="center" wrapText="1"/>
    </xf>
    <xf numFmtId="0" fontId="2" fillId="3" borderId="3" xfId="0" applyFont="1" applyFill="1" applyBorder="1" applyAlignment="1">
      <alignment vertical="center" wrapText="1"/>
    </xf>
    <xf numFmtId="0" fontId="12" fillId="3" borderId="9" xfId="0" applyFont="1" applyFill="1" applyBorder="1" applyAlignment="1">
      <alignment vertical="center" wrapText="1"/>
    </xf>
    <xf numFmtId="0" fontId="12" fillId="3" borderId="4" xfId="0" applyFont="1" applyFill="1" applyBorder="1" applyAlignment="1">
      <alignment vertical="center" wrapText="1"/>
    </xf>
    <xf numFmtId="0" fontId="12" fillId="3" borderId="9" xfId="0" applyFont="1" applyFill="1" applyBorder="1" applyAlignment="1">
      <alignment horizontal="center" vertical="center" wrapText="1"/>
    </xf>
    <xf numFmtId="0" fontId="12" fillId="3" borderId="4" xfId="0"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12" fillId="3" borderId="9" xfId="0" applyFont="1" applyFill="1" applyBorder="1" applyAlignment="1">
      <alignment horizontal="center" vertical="center"/>
    </xf>
    <xf numFmtId="0" fontId="12" fillId="3" borderId="4" xfId="0" applyFont="1" applyFill="1" applyBorder="1" applyAlignment="1">
      <alignment horizontal="center" vertical="center"/>
    </xf>
    <xf numFmtId="0" fontId="3" fillId="0" borderId="0" xfId="0" applyFont="1" applyAlignment="1">
      <alignment horizontal="left" vertical="center" wrapText="1"/>
    </xf>
    <xf numFmtId="0" fontId="9"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wrapText="1"/>
    </xf>
    <xf numFmtId="0" fontId="6" fillId="0" borderId="0" xfId="0" applyFont="1" applyAlignment="1">
      <alignment horizontal="right" vertical="center" wrapText="1"/>
    </xf>
    <xf numFmtId="0" fontId="2" fillId="0" borderId="3" xfId="0" applyFont="1" applyBorder="1" applyAlignment="1">
      <alignment horizontal="center" vertical="top"/>
    </xf>
    <xf numFmtId="0" fontId="2" fillId="0" borderId="9" xfId="0"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4" fontId="2" fillId="0" borderId="3" xfId="0" applyNumberFormat="1" applyFont="1" applyFill="1" applyBorder="1" applyAlignment="1">
      <alignment horizontal="center" vertical="center"/>
    </xf>
    <xf numFmtId="4" fontId="12" fillId="0" borderId="9" xfId="0" applyNumberFormat="1" applyFont="1" applyFill="1" applyBorder="1" applyAlignment="1">
      <alignment horizontal="center" vertical="center"/>
    </xf>
    <xf numFmtId="4" fontId="12" fillId="0" borderId="4"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tabSelected="1" topLeftCell="A51" zoomScale="75" zoomScaleNormal="75" zoomScaleSheetLayoutView="120" workbookViewId="0">
      <selection activeCell="D74" sqref="D74"/>
    </sheetView>
  </sheetViews>
  <sheetFormatPr defaultColWidth="8.88671875" defaultRowHeight="13.8" x14ac:dyDescent="0.25"/>
  <cols>
    <col min="1" max="1" width="0.6640625" style="8" customWidth="1"/>
    <col min="2" max="2" width="8.88671875" style="8"/>
    <col min="3" max="3" width="26.5546875" style="8" bestFit="1" customWidth="1"/>
    <col min="4" max="4" width="12.44140625" style="8" customWidth="1"/>
    <col min="5" max="5" width="27.109375" style="8" customWidth="1"/>
    <col min="6" max="6" width="52.44140625" style="8" customWidth="1"/>
    <col min="7" max="7" width="12.109375" style="8" customWidth="1"/>
    <col min="8" max="8" width="11.88671875" style="8" customWidth="1"/>
    <col min="9" max="9" width="15.33203125" style="8" customWidth="1"/>
    <col min="10" max="10" width="12.109375" style="8" customWidth="1"/>
    <col min="11" max="11" width="46.109375" style="8" customWidth="1"/>
    <col min="12" max="16384" width="8.88671875" style="8"/>
  </cols>
  <sheetData>
    <row r="1" spans="2:11" x14ac:dyDescent="0.25">
      <c r="J1" s="111" t="s">
        <v>19</v>
      </c>
      <c r="K1" s="110"/>
    </row>
    <row r="2" spans="2:11" x14ac:dyDescent="0.25">
      <c r="J2" s="109" t="s">
        <v>0</v>
      </c>
      <c r="K2" s="110"/>
    </row>
    <row r="3" spans="2:11" x14ac:dyDescent="0.25">
      <c r="J3" s="109" t="s">
        <v>1</v>
      </c>
      <c r="K3" s="110"/>
    </row>
    <row r="4" spans="2:11" x14ac:dyDescent="0.25">
      <c r="J4" s="109" t="s">
        <v>2</v>
      </c>
      <c r="K4" s="110"/>
    </row>
    <row r="5" spans="2:11" x14ac:dyDescent="0.25">
      <c r="J5" s="109" t="s">
        <v>3</v>
      </c>
      <c r="K5" s="110"/>
    </row>
    <row r="6" spans="2:11" ht="31.2" customHeight="1" x14ac:dyDescent="0.25">
      <c r="J6" s="109" t="s">
        <v>20</v>
      </c>
      <c r="K6" s="110"/>
    </row>
    <row r="8" spans="2:11" ht="37.5" customHeight="1" x14ac:dyDescent="0.25">
      <c r="B8" s="106" t="s">
        <v>101</v>
      </c>
      <c r="C8" s="106"/>
      <c r="D8" s="106"/>
      <c r="E8" s="106"/>
      <c r="F8" s="106"/>
      <c r="G8" s="106"/>
      <c r="H8" s="106"/>
      <c r="I8" s="106"/>
      <c r="J8" s="106"/>
      <c r="K8" s="106"/>
    </row>
    <row r="9" spans="2:11" x14ac:dyDescent="0.25">
      <c r="B9" s="107" t="s">
        <v>15</v>
      </c>
      <c r="C9" s="107"/>
      <c r="D9" s="107"/>
      <c r="E9" s="107"/>
      <c r="F9" s="107"/>
      <c r="G9" s="107"/>
      <c r="H9" s="107"/>
      <c r="I9" s="107"/>
      <c r="J9" s="107"/>
      <c r="K9" s="107"/>
    </row>
    <row r="10" spans="2:11" ht="16.95" x14ac:dyDescent="0.25">
      <c r="B10" s="9"/>
    </row>
    <row r="11" spans="2:11" ht="15.6" x14ac:dyDescent="0.25">
      <c r="B11" s="108" t="s">
        <v>104</v>
      </c>
      <c r="C11" s="108"/>
      <c r="D11" s="108"/>
      <c r="E11" s="108"/>
      <c r="F11" s="108"/>
      <c r="G11" s="108"/>
      <c r="H11" s="108"/>
      <c r="I11" s="108"/>
      <c r="J11" s="108"/>
      <c r="K11" s="108"/>
    </row>
    <row r="12" spans="2:11" ht="15.6" x14ac:dyDescent="0.25">
      <c r="B12" s="10" t="s">
        <v>105</v>
      </c>
      <c r="C12" s="11"/>
      <c r="D12" s="11"/>
      <c r="E12" s="11"/>
      <c r="F12" s="11"/>
      <c r="G12" s="11"/>
      <c r="H12" s="11"/>
      <c r="I12" s="11"/>
      <c r="J12" s="11"/>
      <c r="K12" s="11"/>
    </row>
    <row r="13" spans="2:11" ht="15.6" x14ac:dyDescent="0.25">
      <c r="B13" s="10" t="s">
        <v>106</v>
      </c>
      <c r="C13" s="11"/>
      <c r="D13" s="11"/>
      <c r="E13" s="11"/>
      <c r="F13" s="11"/>
      <c r="G13" s="11"/>
      <c r="H13" s="11"/>
      <c r="I13" s="11"/>
      <c r="J13" s="11"/>
      <c r="K13" s="11"/>
    </row>
    <row r="14" spans="2:11" ht="33" customHeight="1" x14ac:dyDescent="0.25">
      <c r="B14" s="103" t="s">
        <v>107</v>
      </c>
      <c r="C14" s="103"/>
      <c r="D14" s="103"/>
      <c r="E14" s="103"/>
      <c r="F14" s="103"/>
      <c r="G14" s="103"/>
      <c r="H14" s="103"/>
      <c r="I14" s="103"/>
      <c r="J14" s="103"/>
      <c r="K14" s="103"/>
    </row>
    <row r="16" spans="2:11" s="12" customFormat="1" ht="78" customHeight="1" x14ac:dyDescent="0.25">
      <c r="B16" s="104" t="s">
        <v>18</v>
      </c>
      <c r="C16" s="73" t="s">
        <v>4</v>
      </c>
      <c r="D16" s="73" t="s">
        <v>5</v>
      </c>
      <c r="E16" s="73" t="s">
        <v>6</v>
      </c>
      <c r="F16" s="73" t="s">
        <v>7</v>
      </c>
      <c r="G16" s="73" t="s">
        <v>8</v>
      </c>
      <c r="H16" s="73" t="s">
        <v>100</v>
      </c>
      <c r="I16" s="73" t="s">
        <v>110</v>
      </c>
      <c r="J16" s="73" t="s">
        <v>111</v>
      </c>
      <c r="K16" s="73" t="s">
        <v>9</v>
      </c>
    </row>
    <row r="17" spans="2:12" s="12" customFormat="1" ht="9.6" customHeight="1" x14ac:dyDescent="0.25">
      <c r="B17" s="105"/>
      <c r="C17" s="73"/>
      <c r="D17" s="73"/>
      <c r="E17" s="73"/>
      <c r="F17" s="73"/>
      <c r="G17" s="73"/>
      <c r="H17" s="73"/>
      <c r="I17" s="73"/>
      <c r="J17" s="73"/>
      <c r="K17" s="73"/>
    </row>
    <row r="18" spans="2:12" s="14" customFormat="1" ht="12" x14ac:dyDescent="0.2">
      <c r="B18" s="13">
        <v>1</v>
      </c>
      <c r="C18" s="13">
        <v>2</v>
      </c>
      <c r="D18" s="13">
        <v>3</v>
      </c>
      <c r="E18" s="13">
        <v>4</v>
      </c>
      <c r="F18" s="13">
        <v>5</v>
      </c>
      <c r="G18" s="13">
        <v>6</v>
      </c>
      <c r="H18" s="13">
        <v>7</v>
      </c>
      <c r="I18" s="13">
        <v>8</v>
      </c>
      <c r="J18" s="13">
        <v>9</v>
      </c>
      <c r="K18" s="13">
        <v>10</v>
      </c>
    </row>
    <row r="19" spans="2:12" s="12" customFormat="1" ht="12" x14ac:dyDescent="0.25">
      <c r="B19" s="73" t="s">
        <v>10</v>
      </c>
      <c r="C19" s="73"/>
      <c r="D19" s="73"/>
      <c r="E19" s="73"/>
      <c r="F19" s="73"/>
      <c r="G19" s="73"/>
      <c r="H19" s="73"/>
      <c r="I19" s="73"/>
      <c r="J19" s="73"/>
      <c r="K19" s="73"/>
    </row>
    <row r="20" spans="2:12" s="12" customFormat="1" ht="22.8" x14ac:dyDescent="0.25">
      <c r="B20" s="15"/>
      <c r="C20" s="15" t="s">
        <v>11</v>
      </c>
      <c r="D20" s="13"/>
      <c r="E20" s="13"/>
      <c r="F20" s="16" t="s">
        <v>71</v>
      </c>
      <c r="G20" s="13" t="s">
        <v>70</v>
      </c>
      <c r="H20" s="17">
        <f>SUM(H21:H32)</f>
        <v>31339.7</v>
      </c>
      <c r="I20" s="17">
        <f>SUM(I21:I32)</f>
        <v>39657.300000000003</v>
      </c>
      <c r="J20" s="13">
        <v>1.68</v>
      </c>
      <c r="K20" s="13"/>
    </row>
    <row r="21" spans="2:12" s="26" customFormat="1" ht="105.75" customHeight="1" x14ac:dyDescent="0.25">
      <c r="B21" s="18" t="s">
        <v>21</v>
      </c>
      <c r="C21" s="19" t="s">
        <v>22</v>
      </c>
      <c r="D21" s="20" t="s">
        <v>43</v>
      </c>
      <c r="E21" s="18" t="s">
        <v>64</v>
      </c>
      <c r="F21" s="18" t="s">
        <v>44</v>
      </c>
      <c r="G21" s="18">
        <v>2</v>
      </c>
      <c r="H21" s="21">
        <v>474</v>
      </c>
      <c r="I21" s="49">
        <v>475.8</v>
      </c>
      <c r="J21" s="50">
        <v>5</v>
      </c>
      <c r="K21" s="45"/>
      <c r="L21" s="41"/>
    </row>
    <row r="22" spans="2:12" s="26" customFormat="1" ht="96" x14ac:dyDescent="0.25">
      <c r="B22" s="18" t="s">
        <v>23</v>
      </c>
      <c r="C22" s="19" t="s">
        <v>42</v>
      </c>
      <c r="D22" s="46" t="s">
        <v>43</v>
      </c>
      <c r="E22" s="44" t="s">
        <v>45</v>
      </c>
      <c r="F22" s="44" t="s">
        <v>46</v>
      </c>
      <c r="G22" s="18">
        <v>2</v>
      </c>
      <c r="H22" s="21">
        <v>100</v>
      </c>
      <c r="I22" s="21">
        <v>408.9</v>
      </c>
      <c r="J22" s="18">
        <v>9</v>
      </c>
      <c r="K22" s="19"/>
      <c r="L22" s="41"/>
    </row>
    <row r="23" spans="2:12" s="26" customFormat="1" ht="144" x14ac:dyDescent="0.25">
      <c r="B23" s="18" t="s">
        <v>24</v>
      </c>
      <c r="C23" s="24" t="s">
        <v>25</v>
      </c>
      <c r="D23" s="44" t="s">
        <v>47</v>
      </c>
      <c r="E23" s="44" t="s">
        <v>48</v>
      </c>
      <c r="F23" s="44" t="s">
        <v>49</v>
      </c>
      <c r="G23" s="20">
        <v>0.55000000000000004</v>
      </c>
      <c r="H23" s="21">
        <v>300</v>
      </c>
      <c r="I23" s="49">
        <v>303.2</v>
      </c>
      <c r="J23" s="50">
        <v>0.55000000000000004</v>
      </c>
      <c r="K23" s="19"/>
      <c r="L23" s="41"/>
    </row>
    <row r="24" spans="2:12" s="12" customFormat="1" ht="72" x14ac:dyDescent="0.25">
      <c r="B24" s="18" t="s">
        <v>26</v>
      </c>
      <c r="C24" s="24" t="s">
        <v>27</v>
      </c>
      <c r="D24" s="44" t="s">
        <v>43</v>
      </c>
      <c r="E24" s="44" t="s">
        <v>50</v>
      </c>
      <c r="F24" s="44" t="s">
        <v>51</v>
      </c>
      <c r="G24" s="20">
        <v>47</v>
      </c>
      <c r="H24" s="21">
        <v>4000</v>
      </c>
      <c r="I24" s="21">
        <v>4118.2</v>
      </c>
      <c r="J24" s="18">
        <v>77</v>
      </c>
      <c r="K24" s="19"/>
      <c r="L24" s="22"/>
    </row>
    <row r="25" spans="2:12" s="12" customFormat="1" ht="72" x14ac:dyDescent="0.25">
      <c r="B25" s="18" t="s">
        <v>28</v>
      </c>
      <c r="C25" s="24" t="s">
        <v>29</v>
      </c>
      <c r="D25" s="44" t="s">
        <v>43</v>
      </c>
      <c r="E25" s="44" t="s">
        <v>52</v>
      </c>
      <c r="F25" s="44" t="s">
        <v>53</v>
      </c>
      <c r="G25" s="20">
        <v>30</v>
      </c>
      <c r="H25" s="21">
        <v>17000</v>
      </c>
      <c r="I25" s="47">
        <v>17103.5</v>
      </c>
      <c r="J25" s="25">
        <v>60</v>
      </c>
      <c r="K25" s="45"/>
      <c r="L25" s="22"/>
    </row>
    <row r="26" spans="2:12" s="26" customFormat="1" ht="124.95" customHeight="1" x14ac:dyDescent="0.25">
      <c r="B26" s="18" t="s">
        <v>30</v>
      </c>
      <c r="C26" s="24" t="s">
        <v>31</v>
      </c>
      <c r="D26" s="44" t="s">
        <v>43</v>
      </c>
      <c r="E26" s="44" t="s">
        <v>54</v>
      </c>
      <c r="F26" s="44" t="s">
        <v>55</v>
      </c>
      <c r="G26" s="20">
        <v>70</v>
      </c>
      <c r="H26" s="21">
        <v>60</v>
      </c>
      <c r="I26" s="21">
        <v>106.2</v>
      </c>
      <c r="J26" s="18">
        <v>136</v>
      </c>
      <c r="K26" s="19"/>
      <c r="L26" s="41"/>
    </row>
    <row r="27" spans="2:12" s="26" customFormat="1" ht="48" x14ac:dyDescent="0.25">
      <c r="B27" s="18" t="s">
        <v>32</v>
      </c>
      <c r="C27" s="24" t="s">
        <v>33</v>
      </c>
      <c r="D27" s="44" t="s">
        <v>43</v>
      </c>
      <c r="E27" s="44" t="s">
        <v>56</v>
      </c>
      <c r="F27" s="44" t="s">
        <v>57</v>
      </c>
      <c r="G27" s="20">
        <v>24</v>
      </c>
      <c r="H27" s="21">
        <v>2200</v>
      </c>
      <c r="I27" s="21">
        <v>9148.2000000000007</v>
      </c>
      <c r="J27" s="18">
        <v>37</v>
      </c>
      <c r="K27" s="19"/>
      <c r="L27" s="41"/>
    </row>
    <row r="28" spans="2:12" s="26" customFormat="1" ht="72" x14ac:dyDescent="0.25">
      <c r="B28" s="50" t="s">
        <v>34</v>
      </c>
      <c r="C28" s="51" t="s">
        <v>35</v>
      </c>
      <c r="D28" s="52" t="s">
        <v>43</v>
      </c>
      <c r="E28" s="52" t="s">
        <v>58</v>
      </c>
      <c r="F28" s="52" t="s">
        <v>59</v>
      </c>
      <c r="G28" s="53">
        <v>20</v>
      </c>
      <c r="H28" s="49">
        <v>26.4</v>
      </c>
      <c r="I28" s="49">
        <v>26.5</v>
      </c>
      <c r="J28" s="50">
        <v>20</v>
      </c>
      <c r="K28" s="54"/>
      <c r="L28" s="41"/>
    </row>
    <row r="29" spans="2:12" s="26" customFormat="1" ht="156" x14ac:dyDescent="0.25">
      <c r="B29" s="50" t="s">
        <v>36</v>
      </c>
      <c r="C29" s="51" t="s">
        <v>37</v>
      </c>
      <c r="D29" s="52" t="s">
        <v>43</v>
      </c>
      <c r="E29" s="52" t="s">
        <v>60</v>
      </c>
      <c r="F29" s="52" t="s">
        <v>61</v>
      </c>
      <c r="G29" s="53">
        <v>2</v>
      </c>
      <c r="H29" s="49">
        <v>179.3</v>
      </c>
      <c r="I29" s="49">
        <v>215.2</v>
      </c>
      <c r="J29" s="50">
        <v>2</v>
      </c>
      <c r="K29" s="54"/>
      <c r="L29" s="41"/>
    </row>
    <row r="30" spans="2:12" s="26" customFormat="1" ht="60" x14ac:dyDescent="0.25">
      <c r="B30" s="50" t="s">
        <v>38</v>
      </c>
      <c r="C30" s="51" t="s">
        <v>39</v>
      </c>
      <c r="D30" s="50" t="s">
        <v>43</v>
      </c>
      <c r="E30" s="50"/>
      <c r="F30" s="52" t="s">
        <v>62</v>
      </c>
      <c r="G30" s="55" t="s">
        <v>63</v>
      </c>
      <c r="H30" s="49">
        <v>3000</v>
      </c>
      <c r="I30" s="49">
        <v>3588.4</v>
      </c>
      <c r="J30" s="50">
        <v>5.67</v>
      </c>
      <c r="K30" s="54"/>
      <c r="L30" s="41"/>
    </row>
    <row r="31" spans="2:12" s="26" customFormat="1" ht="72" x14ac:dyDescent="0.25">
      <c r="B31" s="50" t="s">
        <v>40</v>
      </c>
      <c r="C31" s="54" t="s">
        <v>41</v>
      </c>
      <c r="D31" s="50" t="s">
        <v>43</v>
      </c>
      <c r="E31" s="56"/>
      <c r="F31" s="50" t="s">
        <v>65</v>
      </c>
      <c r="G31" s="50" t="s">
        <v>66</v>
      </c>
      <c r="H31" s="57">
        <v>1000</v>
      </c>
      <c r="I31" s="49">
        <v>1019.9</v>
      </c>
      <c r="J31" s="50">
        <v>0.84</v>
      </c>
      <c r="K31" s="54"/>
      <c r="L31" s="41"/>
    </row>
    <row r="32" spans="2:12" s="26" customFormat="1" ht="190.2" customHeight="1" x14ac:dyDescent="0.25">
      <c r="B32" s="58" t="s">
        <v>67</v>
      </c>
      <c r="C32" s="59" t="s">
        <v>68</v>
      </c>
      <c r="D32" s="50" t="s">
        <v>43</v>
      </c>
      <c r="E32" s="50" t="s">
        <v>69</v>
      </c>
      <c r="F32" s="58" t="s">
        <v>102</v>
      </c>
      <c r="G32" s="58" t="s">
        <v>103</v>
      </c>
      <c r="H32" s="60">
        <v>3000</v>
      </c>
      <c r="I32" s="61">
        <v>3143.3</v>
      </c>
      <c r="J32" s="50" t="s">
        <v>112</v>
      </c>
      <c r="K32" s="62"/>
    </row>
    <row r="33" spans="2:11" s="12" customFormat="1" ht="25.95" customHeight="1" x14ac:dyDescent="0.25">
      <c r="B33" s="73" t="s">
        <v>12</v>
      </c>
      <c r="C33" s="73"/>
      <c r="D33" s="73"/>
      <c r="E33" s="73"/>
      <c r="F33" s="73"/>
      <c r="G33" s="73"/>
      <c r="H33" s="73"/>
      <c r="I33" s="73"/>
      <c r="J33" s="73"/>
      <c r="K33" s="73"/>
    </row>
    <row r="34" spans="2:11" s="12" customFormat="1" ht="91.2" x14ac:dyDescent="0.25">
      <c r="B34" s="27"/>
      <c r="C34" s="28" t="s">
        <v>13</v>
      </c>
      <c r="D34" s="29"/>
      <c r="E34" s="29"/>
      <c r="F34" s="13" t="s">
        <v>85</v>
      </c>
      <c r="G34" s="28" t="s">
        <v>86</v>
      </c>
      <c r="H34" s="30">
        <f>SUM(H35:H43)</f>
        <v>16159.6</v>
      </c>
      <c r="I34" s="30">
        <f>I35+I36+I40</f>
        <v>17332.2</v>
      </c>
      <c r="J34" s="28">
        <v>0.74</v>
      </c>
      <c r="K34" s="27"/>
    </row>
    <row r="35" spans="2:11" s="12" customFormat="1" ht="139.80000000000001" customHeight="1" x14ac:dyDescent="0.25">
      <c r="B35" s="31" t="s">
        <v>72</v>
      </c>
      <c r="C35" s="32" t="s">
        <v>73</v>
      </c>
      <c r="D35" s="23" t="s">
        <v>43</v>
      </c>
      <c r="E35" s="23" t="s">
        <v>81</v>
      </c>
      <c r="F35" s="23" t="s">
        <v>82</v>
      </c>
      <c r="G35" s="33">
        <v>0.1</v>
      </c>
      <c r="H35" s="34">
        <v>2716.5</v>
      </c>
      <c r="I35" s="42">
        <v>2728.8</v>
      </c>
      <c r="J35" s="48">
        <v>0.12</v>
      </c>
      <c r="K35" s="69"/>
    </row>
    <row r="36" spans="2:11" s="12" customFormat="1" ht="64.2" customHeight="1" x14ac:dyDescent="0.25">
      <c r="B36" s="112" t="s">
        <v>74</v>
      </c>
      <c r="C36" s="35" t="s">
        <v>75</v>
      </c>
      <c r="D36" s="115" t="s">
        <v>43</v>
      </c>
      <c r="E36" s="115" t="s">
        <v>81</v>
      </c>
      <c r="F36" s="115" t="s">
        <v>82</v>
      </c>
      <c r="G36" s="118">
        <v>0.45</v>
      </c>
      <c r="H36" s="120">
        <v>10577</v>
      </c>
      <c r="I36" s="78">
        <v>11020</v>
      </c>
      <c r="J36" s="81">
        <v>0.47</v>
      </c>
      <c r="K36" s="70"/>
    </row>
    <row r="37" spans="2:11" s="12" customFormat="1" ht="60" x14ac:dyDescent="0.25">
      <c r="B37" s="113"/>
      <c r="C37" s="35" t="s">
        <v>76</v>
      </c>
      <c r="D37" s="116"/>
      <c r="E37" s="116"/>
      <c r="F37" s="116"/>
      <c r="G37" s="119"/>
      <c r="H37" s="121"/>
      <c r="I37" s="79"/>
      <c r="J37" s="82"/>
      <c r="K37" s="71"/>
    </row>
    <row r="38" spans="2:11" s="12" customFormat="1" ht="48" x14ac:dyDescent="0.25">
      <c r="B38" s="113"/>
      <c r="C38" s="35" t="s">
        <v>77</v>
      </c>
      <c r="D38" s="116"/>
      <c r="E38" s="116"/>
      <c r="F38" s="116"/>
      <c r="G38" s="119"/>
      <c r="H38" s="121"/>
      <c r="I38" s="79"/>
      <c r="J38" s="82"/>
      <c r="K38" s="71"/>
    </row>
    <row r="39" spans="2:11" s="12" customFormat="1" ht="97.5" customHeight="1" x14ac:dyDescent="0.25">
      <c r="B39" s="114"/>
      <c r="C39" s="35" t="s">
        <v>78</v>
      </c>
      <c r="D39" s="117"/>
      <c r="E39" s="117"/>
      <c r="F39" s="116"/>
      <c r="G39" s="119"/>
      <c r="H39" s="121"/>
      <c r="I39" s="80"/>
      <c r="J39" s="83"/>
      <c r="K39" s="72"/>
    </row>
    <row r="40" spans="2:11" s="12" customFormat="1" ht="37.200000000000003" customHeight="1" x14ac:dyDescent="0.25">
      <c r="B40" s="90" t="s">
        <v>79</v>
      </c>
      <c r="C40" s="74" t="s">
        <v>80</v>
      </c>
      <c r="D40" s="84" t="s">
        <v>43</v>
      </c>
      <c r="E40" s="84" t="s">
        <v>83</v>
      </c>
      <c r="F40" s="95" t="s">
        <v>84</v>
      </c>
      <c r="G40" s="84">
        <v>17.920000000000002</v>
      </c>
      <c r="H40" s="100">
        <v>2866.1</v>
      </c>
      <c r="I40" s="125">
        <v>3583.4</v>
      </c>
      <c r="J40" s="122">
        <v>22.4</v>
      </c>
      <c r="K40" s="74"/>
    </row>
    <row r="41" spans="2:11" s="12" customFormat="1" ht="36" customHeight="1" x14ac:dyDescent="0.25">
      <c r="B41" s="91"/>
      <c r="C41" s="88"/>
      <c r="D41" s="85"/>
      <c r="E41" s="85"/>
      <c r="F41" s="96"/>
      <c r="G41" s="98"/>
      <c r="H41" s="101"/>
      <c r="I41" s="101"/>
      <c r="J41" s="123"/>
      <c r="K41" s="75"/>
    </row>
    <row r="42" spans="2:11" s="12" customFormat="1" ht="26.25" customHeight="1" x14ac:dyDescent="0.25">
      <c r="B42" s="91"/>
      <c r="C42" s="88"/>
      <c r="D42" s="85"/>
      <c r="E42" s="85"/>
      <c r="F42" s="96"/>
      <c r="G42" s="98"/>
      <c r="H42" s="101"/>
      <c r="I42" s="101"/>
      <c r="J42" s="123"/>
      <c r="K42" s="75"/>
    </row>
    <row r="43" spans="2:11" s="12" customFormat="1" ht="25.2" hidden="1" customHeight="1" x14ac:dyDescent="0.25">
      <c r="B43" s="92"/>
      <c r="C43" s="89"/>
      <c r="D43" s="86"/>
      <c r="E43" s="86"/>
      <c r="F43" s="97"/>
      <c r="G43" s="99"/>
      <c r="H43" s="102"/>
      <c r="I43" s="102"/>
      <c r="J43" s="124"/>
      <c r="K43" s="76"/>
    </row>
    <row r="44" spans="2:11" s="12" customFormat="1" ht="12" x14ac:dyDescent="0.25">
      <c r="B44" s="104" t="s">
        <v>14</v>
      </c>
      <c r="C44" s="104"/>
      <c r="D44" s="104"/>
      <c r="E44" s="104"/>
      <c r="F44" s="104"/>
      <c r="G44" s="104"/>
      <c r="H44" s="73"/>
      <c r="I44" s="73"/>
      <c r="J44" s="73"/>
      <c r="K44" s="73"/>
    </row>
    <row r="45" spans="2:11" s="14" customFormat="1" ht="20.399999999999999" customHeight="1" x14ac:dyDescent="0.2">
      <c r="B45" s="36"/>
      <c r="C45" s="36" t="s">
        <v>95</v>
      </c>
      <c r="D45" s="36"/>
      <c r="E45" s="36"/>
      <c r="F45" s="36"/>
      <c r="G45" s="37" t="s">
        <v>96</v>
      </c>
      <c r="H45" s="38">
        <f>SUM(H46:H47)</f>
        <v>1000</v>
      </c>
      <c r="I45" s="38">
        <f>SUM(I46:I47)</f>
        <v>1087.4000000000001</v>
      </c>
      <c r="J45" s="13"/>
      <c r="K45" s="13"/>
    </row>
    <row r="46" spans="2:11" s="26" customFormat="1" ht="138" customHeight="1" x14ac:dyDescent="0.25">
      <c r="B46" s="63" t="s">
        <v>87</v>
      </c>
      <c r="C46" s="64" t="s">
        <v>88</v>
      </c>
      <c r="D46" s="50" t="s">
        <v>43</v>
      </c>
      <c r="E46" s="50"/>
      <c r="F46" s="64" t="s">
        <v>91</v>
      </c>
      <c r="G46" s="65" t="s">
        <v>92</v>
      </c>
      <c r="H46" s="66">
        <v>0</v>
      </c>
      <c r="I46" s="61">
        <v>0</v>
      </c>
      <c r="J46" s="61">
        <v>25</v>
      </c>
      <c r="K46" s="43" t="s">
        <v>114</v>
      </c>
    </row>
    <row r="47" spans="2:11" s="12" customFormat="1" ht="110.25" customHeight="1" x14ac:dyDescent="0.25">
      <c r="B47" s="1" t="s">
        <v>89</v>
      </c>
      <c r="C47" s="2" t="s">
        <v>90</v>
      </c>
      <c r="D47" s="18" t="s">
        <v>43</v>
      </c>
      <c r="E47" s="18"/>
      <c r="F47" s="2" t="s">
        <v>93</v>
      </c>
      <c r="G47" s="3" t="s">
        <v>94</v>
      </c>
      <c r="H47" s="34">
        <v>1000</v>
      </c>
      <c r="I47" s="67">
        <v>1087.4000000000001</v>
      </c>
      <c r="J47" s="68">
        <v>0.04</v>
      </c>
      <c r="K47" s="69" t="s">
        <v>113</v>
      </c>
    </row>
    <row r="49" spans="2:12" ht="14.25" customHeight="1" x14ac:dyDescent="0.3">
      <c r="B49" s="39" t="s">
        <v>16</v>
      </c>
    </row>
    <row r="50" spans="2:12" ht="15" hidden="1" x14ac:dyDescent="0.25"/>
    <row r="52" spans="2:12" ht="15.6" x14ac:dyDescent="0.25">
      <c r="B52" s="93" t="s">
        <v>97</v>
      </c>
      <c r="C52" s="93"/>
      <c r="D52" s="4"/>
      <c r="F52" s="5" t="s">
        <v>98</v>
      </c>
      <c r="G52" s="40"/>
      <c r="H52" s="40"/>
      <c r="I52" s="40"/>
      <c r="J52" s="40"/>
      <c r="K52" s="40"/>
      <c r="L52" s="40"/>
    </row>
    <row r="53" spans="2:12" x14ac:dyDescent="0.25">
      <c r="B53" s="40"/>
      <c r="C53" s="40"/>
      <c r="D53" s="40"/>
      <c r="F53" s="6" t="s">
        <v>17</v>
      </c>
      <c r="G53" s="40"/>
      <c r="H53" s="40"/>
      <c r="I53" s="40"/>
      <c r="J53" s="40"/>
      <c r="K53" s="40"/>
      <c r="L53" s="40"/>
    </row>
    <row r="54" spans="2:12" ht="12" customHeight="1" x14ac:dyDescent="0.25">
      <c r="B54" s="40"/>
      <c r="C54" s="40"/>
      <c r="D54" s="40"/>
      <c r="E54" s="40"/>
      <c r="F54" s="40"/>
      <c r="G54" s="40"/>
      <c r="H54" s="40"/>
      <c r="I54" s="40"/>
      <c r="J54" s="40"/>
      <c r="K54" s="40"/>
      <c r="L54" s="40"/>
    </row>
    <row r="55" spans="2:12" ht="34.200000000000003" customHeight="1" x14ac:dyDescent="0.3">
      <c r="B55" s="94" t="s">
        <v>108</v>
      </c>
      <c r="C55" s="93"/>
      <c r="D55" s="4"/>
      <c r="F55" s="7" t="s">
        <v>109</v>
      </c>
      <c r="G55" s="40"/>
      <c r="H55" s="40"/>
      <c r="I55" s="40"/>
      <c r="J55" s="40"/>
      <c r="K55" s="40"/>
      <c r="L55" s="40"/>
    </row>
    <row r="56" spans="2:12" x14ac:dyDescent="0.25">
      <c r="B56" s="40"/>
      <c r="C56" s="40"/>
      <c r="D56" s="40"/>
      <c r="F56" s="6" t="s">
        <v>17</v>
      </c>
      <c r="G56" s="40"/>
      <c r="H56" s="40"/>
      <c r="I56" s="40"/>
      <c r="J56" s="40"/>
      <c r="K56" s="40"/>
      <c r="L56" s="40"/>
    </row>
    <row r="57" spans="2:12" x14ac:dyDescent="0.25">
      <c r="B57" s="40"/>
      <c r="C57" s="40"/>
      <c r="D57" s="40"/>
      <c r="E57" s="40"/>
      <c r="F57" s="40"/>
      <c r="G57" s="40"/>
      <c r="H57" s="40"/>
      <c r="I57" s="40"/>
      <c r="J57" s="40"/>
      <c r="K57" s="40"/>
      <c r="L57" s="40"/>
    </row>
    <row r="58" spans="2:12" x14ac:dyDescent="0.25">
      <c r="B58" s="87" t="s">
        <v>99</v>
      </c>
      <c r="C58" s="87"/>
      <c r="D58" s="40"/>
      <c r="E58" s="40"/>
      <c r="F58" s="40"/>
      <c r="G58" s="40"/>
      <c r="H58" s="40"/>
      <c r="I58" s="40"/>
      <c r="J58" s="40"/>
      <c r="K58" s="40"/>
      <c r="L58" s="40"/>
    </row>
    <row r="59" spans="2:12" ht="74.25" customHeight="1" x14ac:dyDescent="0.25">
      <c r="B59" s="77" t="s">
        <v>116</v>
      </c>
      <c r="C59" s="77"/>
      <c r="D59" s="77"/>
      <c r="E59" s="77"/>
      <c r="F59" s="77"/>
    </row>
    <row r="61" spans="2:12" ht="86.4" customHeight="1" x14ac:dyDescent="0.25">
      <c r="B61" s="77" t="s">
        <v>115</v>
      </c>
      <c r="C61" s="77"/>
      <c r="D61" s="77"/>
      <c r="E61" s="77"/>
      <c r="F61" s="77"/>
    </row>
  </sheetData>
  <mergeCells count="47">
    <mergeCell ref="B44:K44"/>
    <mergeCell ref="C16:C17"/>
    <mergeCell ref="D16:D17"/>
    <mergeCell ref="E16:E17"/>
    <mergeCell ref="F16:F17"/>
    <mergeCell ref="G16:G17"/>
    <mergeCell ref="H16:H17"/>
    <mergeCell ref="B36:B39"/>
    <mergeCell ref="D36:D39"/>
    <mergeCell ref="E36:E39"/>
    <mergeCell ref="F36:F39"/>
    <mergeCell ref="G36:G39"/>
    <mergeCell ref="H36:H39"/>
    <mergeCell ref="J40:J43"/>
    <mergeCell ref="I40:I43"/>
    <mergeCell ref="B19:K19"/>
    <mergeCell ref="J6:K6"/>
    <mergeCell ref="J1:K1"/>
    <mergeCell ref="J2:K2"/>
    <mergeCell ref="J3:K3"/>
    <mergeCell ref="J4:K4"/>
    <mergeCell ref="J5:K5"/>
    <mergeCell ref="H40:H43"/>
    <mergeCell ref="B14:K14"/>
    <mergeCell ref="B16:B17"/>
    <mergeCell ref="B8:K8"/>
    <mergeCell ref="B9:K9"/>
    <mergeCell ref="B11:K11"/>
    <mergeCell ref="I16:I17"/>
    <mergeCell ref="J16:J17"/>
    <mergeCell ref="K16:K17"/>
    <mergeCell ref="K36:K39"/>
    <mergeCell ref="B33:K33"/>
    <mergeCell ref="K40:K43"/>
    <mergeCell ref="B59:F59"/>
    <mergeCell ref="B61:F61"/>
    <mergeCell ref="I36:I39"/>
    <mergeCell ref="J36:J39"/>
    <mergeCell ref="E40:E43"/>
    <mergeCell ref="B58:C58"/>
    <mergeCell ref="D40:D43"/>
    <mergeCell ref="C40:C43"/>
    <mergeCell ref="B40:B43"/>
    <mergeCell ref="B52:C52"/>
    <mergeCell ref="B55:C55"/>
    <mergeCell ref="F40:F43"/>
    <mergeCell ref="G40:G43"/>
  </mergeCells>
  <pageMargins left="0.55118110236220474" right="0.59055118110236227" top="0.35433070866141736" bottom="0.31496062992125984" header="0.31496062992125984" footer="0.31496062992125984"/>
  <pageSetup paperSize="9" scale="59" firstPageNumber="16" fitToHeight="8" orientation="landscape" useFirstPageNumber="1" r:id="rId1"/>
  <rowBreaks count="3" manualBreakCount="3">
    <brk id="26" max="10" man="1"/>
    <brk id="35" max="10" man="1"/>
    <brk id="3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2</vt:lpstr>
      <vt:lpstr>'Приложение 2'!Заголовки_для_печати</vt:lpstr>
      <vt:lpstr>'Приложение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Бетехтина Ксения Александровна</dc:creator>
  <cp:lastModifiedBy>Муллабаева Елена Анатольевна</cp:lastModifiedBy>
  <cp:lastPrinted>2026-01-29T11:39:16Z</cp:lastPrinted>
  <dcterms:created xsi:type="dcterms:W3CDTF">2020-04-07T08:37:23Z</dcterms:created>
  <dcterms:modified xsi:type="dcterms:W3CDTF">2026-01-29T11:41:08Z</dcterms:modified>
</cp:coreProperties>
</file>